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074C6F3F-1391-45A2-9BC7-39F5CE17B9E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2" r:id="rId1"/>
  </sheets>
  <calcPr calcId="191029"/>
</workbook>
</file>

<file path=xl/calcChain.xml><?xml version="1.0" encoding="utf-8"?>
<calcChain xmlns="http://schemas.openxmlformats.org/spreadsheetml/2006/main">
  <c r="F64" i="2" l="1"/>
  <c r="F63" i="2" l="1"/>
  <c r="F62" i="2"/>
  <c r="F61" i="2"/>
  <c r="F60" i="2"/>
  <c r="F59" i="2"/>
  <c r="F58" i="2"/>
  <c r="F57" i="2"/>
  <c r="F56" i="2"/>
  <c r="F55" i="2"/>
  <c r="F54" i="2"/>
  <c r="F53" i="2"/>
  <c r="F50" i="2"/>
  <c r="F52" i="2"/>
  <c r="F51" i="2"/>
  <c r="F48" i="2"/>
  <c r="F49" i="2"/>
  <c r="F47" i="2"/>
  <c r="F46" i="2"/>
  <c r="F45" i="2"/>
  <c r="F44" i="2"/>
  <c r="F43" i="2"/>
  <c r="F42" i="2"/>
  <c r="F41" i="2"/>
  <c r="F40" i="2"/>
  <c r="F39" i="2"/>
  <c r="F38" i="2"/>
  <c r="F37" i="2"/>
  <c r="F66" i="2"/>
  <c r="F65" i="2"/>
  <c r="E67" i="2" l="1"/>
  <c r="E69" i="2" s="1"/>
  <c r="E68" i="2" s="1"/>
</calcChain>
</file>

<file path=xl/sharedStrings.xml><?xml version="1.0" encoding="utf-8"?>
<sst xmlns="http://schemas.openxmlformats.org/spreadsheetml/2006/main" count="101" uniqueCount="71">
  <si>
    <t>Specifikace předmětu koupě - základní technické parametry</t>
  </si>
  <si>
    <t>v Kč bez DPH</t>
  </si>
  <si>
    <t>č.</t>
  </si>
  <si>
    <t>ks</t>
  </si>
  <si>
    <t>Kč celkem</t>
  </si>
  <si>
    <t>Cena bez DPH celkem</t>
  </si>
  <si>
    <t>DPH 21%</t>
  </si>
  <si>
    <t>Cena vč. DPH 21%</t>
  </si>
  <si>
    <t>Číslo požadavku</t>
  </si>
  <si>
    <t>Soupis dodávek k ocenění</t>
  </si>
  <si>
    <t>Popis položky</t>
  </si>
  <si>
    <t>Kč/ks či komplet</t>
  </si>
  <si>
    <t>Příloha č. 6a - Soupis dodávek k ocenění – Specifikace předmětu koupě – pro Část 1 - dodávka gymnastického vybavení</t>
  </si>
  <si>
    <t>Specifikace požadavku/dodávky</t>
  </si>
  <si>
    <t>Akrobatická pružná podlaha</t>
  </si>
  <si>
    <t>Odrazový můstek nafukovací</t>
  </si>
  <si>
    <t>Odrazový můstek</t>
  </si>
  <si>
    <r>
      <rPr>
        <b/>
        <sz val="11"/>
        <color theme="1"/>
        <rFont val="Calibri"/>
        <family val="2"/>
        <charset val="238"/>
        <scheme val="minor"/>
      </rPr>
      <t>Odrazový můstek,</t>
    </r>
    <r>
      <rPr>
        <sz val="11"/>
        <color theme="1"/>
        <rFont val="Calibri"/>
        <family val="2"/>
        <charset val="238"/>
        <scheme val="minor"/>
      </rPr>
      <t xml:space="preserve"> nosnost min. 40 kg, závodní můstek s pěti stříbrnými pružinami, certifikace FIG,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kg, splnění ostatních požadavků, certifikace: ANO/NE </t>
    </r>
  </si>
  <si>
    <r>
      <rPr>
        <b/>
        <sz val="11"/>
        <color theme="1"/>
        <rFont val="Calibri"/>
        <family val="2"/>
        <charset val="238"/>
        <scheme val="minor"/>
      </rPr>
      <t xml:space="preserve">Bedna molitan 4dílná, </t>
    </r>
    <r>
      <rPr>
        <sz val="11"/>
        <color theme="1"/>
        <rFont val="Calibri"/>
        <family val="2"/>
        <charset val="238"/>
        <scheme val="minor"/>
      </rPr>
      <t xml:space="preserve">v. 120 - 125 cm, základna 80 - 90 cm, lehká , přenosná , spojená suchými zipy, čtyřdílná.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</si>
  <si>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Stojan s miskou na magnezium</t>
    </r>
    <r>
      <rPr>
        <sz val="11"/>
        <color theme="1"/>
        <rFont val="Calibri"/>
        <family val="2"/>
        <charset val="238"/>
        <scheme val="minor"/>
      </rPr>
      <t xml:space="preserve">, miska s vyvýšenou nohou, výška min. 50 cm,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 splnění ostatních požadavků</t>
    </r>
  </si>
  <si>
    <t>Bradla</t>
  </si>
  <si>
    <t>Gymnastická žíněnka</t>
  </si>
  <si>
    <t>Dopadová žíněnka skládací</t>
  </si>
  <si>
    <t>Kladina nízká</t>
  </si>
  <si>
    <t>Transportní rám</t>
  </si>
  <si>
    <t>univerzální pojezd</t>
  </si>
  <si>
    <t>Cvičná kladina</t>
  </si>
  <si>
    <t>Kompaktní kladina</t>
  </si>
  <si>
    <t>Kladina dětská</t>
  </si>
  <si>
    <t>Přehoz přes kladinu</t>
  </si>
  <si>
    <t>Ochrana na kladinu</t>
  </si>
  <si>
    <t>Gymnastický koberec</t>
  </si>
  <si>
    <t>Nafukovací žíněnka</t>
  </si>
  <si>
    <t>Přeskokový stůl</t>
  </si>
  <si>
    <t>Rozběhový pás</t>
  </si>
  <si>
    <t>Žíněnka pod nářadí se stabilizátory</t>
  </si>
  <si>
    <t>Žíněnka PVC</t>
  </si>
  <si>
    <t>Bedna molitan 4dílná</t>
  </si>
  <si>
    <t>Minitrampolína</t>
  </si>
  <si>
    <t>Stojan s miskou na magnezium</t>
  </si>
  <si>
    <t>Stálky dřevěné</t>
  </si>
  <si>
    <t>Švédská lavička s kladinkou čalouněná</t>
  </si>
  <si>
    <t>vyplní dodavatel</t>
  </si>
  <si>
    <r>
      <t xml:space="preserve">dodávka veškerého vybavení na místo určení vč. </t>
    </r>
    <r>
      <rPr>
        <b/>
        <sz val="10"/>
        <color theme="1"/>
        <rFont val="Calibri"/>
        <family val="2"/>
        <charset val="238"/>
        <scheme val="minor"/>
      </rPr>
      <t>dopravy</t>
    </r>
    <r>
      <rPr>
        <sz val="10"/>
        <color theme="1"/>
        <rFont val="Calibri"/>
        <family val="2"/>
        <charset val="238"/>
        <scheme val="minor"/>
      </rPr>
      <t xml:space="preserve"> - ocenit jako komplet</t>
    </r>
  </si>
  <si>
    <r>
      <rPr>
        <b/>
        <sz val="11"/>
        <color theme="1"/>
        <rFont val="Calibri"/>
        <family val="2"/>
        <charset val="238"/>
        <scheme val="minor"/>
      </rPr>
      <t>Stálky dřevěné</t>
    </r>
    <r>
      <rPr>
        <sz val="11"/>
        <color theme="1"/>
        <rFont val="Calibri"/>
        <family val="2"/>
        <charset val="238"/>
        <scheme val="minor"/>
      </rPr>
      <t xml:space="preserve">, d. 80 - 85 cm, ze dřeva, bočnice z březového multiplexu a madlo bukový masiv, zaoblené hrany,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 splnění ostatních požadavků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</si>
  <si>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rPr>
        <sz val="10"/>
        <color rgb="FF00B0F0"/>
        <rFont val="Calibri"/>
        <family val="2"/>
        <charset val="238"/>
        <scheme val="minor"/>
      </rPr>
      <t>případně</t>
    </r>
    <r>
      <rPr>
        <sz val="10"/>
        <color theme="1"/>
        <rFont val="Calibri"/>
        <family val="2"/>
        <charset val="238"/>
        <scheme val="minor"/>
      </rPr>
      <t xml:space="preserve"> veškeré další související vedlejší rozpočtové náklady, jako např.: poplatky, clo, balné, uvedení zboží do provozu včetně předvedení plné funkčnosti, ekologická likvidace obalů, proškolení obsluhy, rizika během zajištění dodávky, náklady na opatření podkladů,  dle požadavků objednatele, skladování, pojištění, daně a jakékoliv další výdaje spojené s plněním dodávky</t>
    </r>
  </si>
  <si>
    <r>
      <rPr>
        <b/>
        <sz val="11"/>
        <color theme="1"/>
        <rFont val="Calibri"/>
        <family val="2"/>
        <charset val="238"/>
        <scheme val="minor"/>
      </rPr>
      <t>Odrazový můstek nafukovací</t>
    </r>
    <r>
      <rPr>
        <sz val="11"/>
        <color theme="1"/>
        <rFont val="Calibri"/>
        <family val="2"/>
        <charset val="238"/>
        <scheme val="minor"/>
      </rPr>
      <t xml:space="preserve">, d. 55 - 60cm, š. 90 - 100cm, tl. 10 cm, nosnost min. 100 kg, DROP STITCH s 0,7 - 0,9 mm vyztuženou tkaninou, zesílené švy , které zajišťují odolnost a trvanlivost materiálu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cm, v kg, splnění ostatních požadavků.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</si>
  <si>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rPr>
        <b/>
        <sz val="11"/>
        <color theme="1"/>
        <rFont val="Calibri"/>
        <family val="2"/>
        <charset val="238"/>
        <scheme val="minor"/>
      </rPr>
      <t xml:space="preserve">Nafukovací žíněnka, </t>
    </r>
    <r>
      <rPr>
        <sz val="11"/>
        <color theme="1"/>
        <rFont val="Calibri"/>
        <family val="2"/>
        <charset val="238"/>
        <scheme val="minor"/>
      </rPr>
      <t xml:space="preserve">d. 790 - 800cm, š. 140 - 150cm, tl. 20cm, nosnost min. 200 kg, profesionální airtrack , 10 cm dropstitch zesílená dvoustěnná tkanina DWF (Double Wall Fabric) s 0,9 mm PVC vyztuženou tkaninou. Boky: vysoce kvalitní potah z PVC o síle 0,9 mm, příslušenství: vysokotlaká elektrická pumpa, sada na opravu, pevný PVC přepravní obal na airtrack,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cm, v kg, splnění ostatních požadavků.  </t>
    </r>
  </si>
  <si>
    <r>
      <rPr>
        <b/>
        <sz val="11"/>
        <color theme="1"/>
        <rFont val="Calibri"/>
        <family val="2"/>
        <charset val="238"/>
        <scheme val="minor"/>
      </rPr>
      <t>Žíněnka PVC,</t>
    </r>
    <r>
      <rPr>
        <sz val="11"/>
        <color theme="1"/>
        <rFont val="Calibri"/>
        <family val="2"/>
        <charset val="238"/>
        <scheme val="minor"/>
      </rPr>
      <t xml:space="preserve"> d. 190 - 200 cm, š. 140 - 150 cm , v. 10 cm, váha 15 kg , žíněnka bude vyrobena z kvalitního materiálu pro optimální odpružení a odolnost, spodní strana antismyk, na stranách úchyty pro přenášení, bude používána se jako přídavná žíněnka pro zvýšení bezpečnosti při tréninku,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kg,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</si>
  <si>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 xml:space="preserve">Minitrampolína, </t>
    </r>
    <r>
      <rPr>
        <sz val="11"/>
        <color theme="1"/>
        <rFont val="Calibri"/>
        <family val="2"/>
        <charset val="238"/>
        <scheme val="minor"/>
      </rPr>
      <t xml:space="preserve"> 120-125 cm x 120 - 125 cm, odrazová plocha 70 x 70 cm , 32 ocelových per, odrazová plocha z 13 mm širokých nylonových pásků,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</si>
  <si>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Kladina dětská,</t>
    </r>
    <r>
      <rPr>
        <sz val="11"/>
        <color theme="1"/>
        <rFont val="Calibri"/>
        <family val="2"/>
        <charset val="238"/>
        <scheme val="minor"/>
      </rPr>
      <t xml:space="preserve"> d. 200 - 220cm, v. 20 - 25cm, š. 15cm, složena z měkkých pěnových materiálů, vrchní vrstva tvrdá jako klasická kladina, po boku suché zipy, aby se daly přichytit ke gym.koberci, min. váha 2,2 kg,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splnění ostatních požadavků.</t>
    </r>
  </si>
  <si>
    <r>
      <rPr>
        <b/>
        <sz val="11"/>
        <color theme="1"/>
        <rFont val="Calibri"/>
        <family val="2"/>
        <charset val="238"/>
        <scheme val="minor"/>
      </rPr>
      <t>Kladina dětská</t>
    </r>
    <r>
      <rPr>
        <sz val="11"/>
        <color theme="1"/>
        <rFont val="Calibri"/>
        <family val="2"/>
        <charset val="238"/>
        <scheme val="minor"/>
      </rPr>
      <t xml:space="preserve">, d. 290 -300cm, v. 20 -25cm , š. 15cm, složena z měkkých pěnových materiálů , vrchní vrstva z tvrdá jako klasická kladina , po boku suché zipy, aby se daly přichytit ke gym.koberci, min. váha 3 kg,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cm, splnění ostatních požadavků.  </t>
    </r>
  </si>
  <si>
    <r>
      <rPr>
        <b/>
        <sz val="11"/>
        <color theme="1"/>
        <rFont val="Calibri"/>
        <family val="2"/>
        <charset val="238"/>
        <scheme val="minor"/>
      </rPr>
      <t>Přehoz přes kladinu</t>
    </r>
    <r>
      <rPr>
        <sz val="11"/>
        <color theme="1"/>
        <rFont val="Calibri"/>
        <family val="2"/>
        <charset val="238"/>
        <scheme val="minor"/>
      </rPr>
      <t xml:space="preserve">, d. 140 - 150cm , š. 90 -100cm, t. 2 - 3cm, přehoz přes kladinu tlumí dopady gymnasty na kladinu,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cm, splnění ostatních požadavků.  </t>
    </r>
  </si>
  <si>
    <r>
      <rPr>
        <b/>
        <sz val="11"/>
        <color theme="1"/>
        <rFont val="Calibri"/>
        <family val="2"/>
        <charset val="238"/>
        <scheme val="minor"/>
      </rPr>
      <t>Ochrana na kladinu</t>
    </r>
    <r>
      <rPr>
        <sz val="11"/>
        <color theme="1"/>
        <rFont val="Calibri"/>
        <family val="2"/>
        <charset val="238"/>
        <scheme val="minor"/>
      </rPr>
      <t xml:space="preserve">, d. 190 -200cm, š. 40 - 45cm, t. 1,5cm,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cm, splnění ostatních požadavků.  </t>
    </r>
  </si>
  <si>
    <r>
      <rPr>
        <b/>
        <sz val="11"/>
        <color theme="1"/>
        <rFont val="Calibri"/>
        <family val="2"/>
        <charset val="238"/>
        <scheme val="minor"/>
      </rPr>
      <t>Akrobatická pružná podlaha</t>
    </r>
    <r>
      <rPr>
        <sz val="11"/>
        <color theme="1"/>
        <rFont val="Calibri"/>
        <family val="2"/>
        <charset val="238"/>
        <scheme val="minor"/>
      </rPr>
      <t xml:space="preserve">, d. 190 - 200cm , š. 120 - 130cm, dvojvrstvá 8 mm překližka , lehká (mohou nosit i děti) , jednotlivé díly se překrývají tak  že pruží celá  podlaha rovnoměrně,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cm, splnění ostatních požadavků.  </t>
    </r>
  </si>
  <si>
    <r>
      <rPr>
        <b/>
        <sz val="11"/>
        <color theme="1"/>
        <rFont val="Calibri"/>
        <family val="2"/>
        <charset val="238"/>
        <scheme val="minor"/>
      </rPr>
      <t>Gymnastický koberec</t>
    </r>
    <r>
      <rPr>
        <sz val="11"/>
        <color theme="1"/>
        <rFont val="Calibri"/>
        <family val="2"/>
        <charset val="238"/>
        <scheme val="minor"/>
      </rPr>
      <t xml:space="preserve">, d. 1900 -2000cm, š. 190 - 200cm , tl. 4cm, snadné srolování díky prořezům v pěnové vrstvě vysoce absorpční čtyřvrstvá pěna s plstí na horní části,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cm, splnění ostatních požadavků.  </t>
    </r>
  </si>
  <si>
    <r>
      <rPr>
        <b/>
        <sz val="11"/>
        <color theme="1"/>
        <rFont val="Calibri"/>
        <family val="2"/>
        <charset val="238"/>
        <scheme val="minor"/>
      </rPr>
      <t>Švédská lavička čalouněná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rgb="FFFF0000"/>
        <rFont val="Calibri"/>
        <family val="2"/>
        <charset val="238"/>
        <scheme val="minor"/>
      </rPr>
      <t>d. 360 - 370 cm</t>
    </r>
    <r>
      <rPr>
        <sz val="11"/>
        <color theme="1"/>
        <rFont val="Calibri"/>
        <family val="2"/>
        <charset val="238"/>
        <scheme val="minor"/>
      </rPr>
      <t xml:space="preserve">, v. 30 - 35 cm, š. 26 cm, lavička klasická s kladinkou a patkou k zavěšení na žebřiny, čalouněná úprava vrchní desky, protiskluzová vrchní deska 26 x 3,2 cm,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cm,  splnění ostatních požadavků </t>
    </r>
  </si>
  <si>
    <r>
      <rPr>
        <b/>
        <sz val="11"/>
        <color theme="1"/>
        <rFont val="Calibri"/>
        <family val="2"/>
        <charset val="238"/>
        <scheme val="minor"/>
      </rPr>
      <t>Přeskokový stů</t>
    </r>
    <r>
      <rPr>
        <sz val="11"/>
        <color theme="1"/>
        <rFont val="Calibri"/>
        <family val="2"/>
        <charset val="238"/>
        <scheme val="minor"/>
      </rPr>
      <t xml:space="preserve">l, výška: 100 - 140cm, možnost hydraulikou plynule měnit výšku stolu od 100 do 140 cm , systém Microswing,certifikace FIG,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cm, splnění ostatních požadavků.  </t>
    </r>
  </si>
  <si>
    <r>
      <rPr>
        <b/>
        <sz val="11"/>
        <color theme="1"/>
        <rFont val="Calibri"/>
        <family val="2"/>
        <charset val="238"/>
        <scheme val="minor"/>
      </rPr>
      <t xml:space="preserve">Rozběhový pás, </t>
    </r>
    <r>
      <rPr>
        <sz val="11"/>
        <color theme="1"/>
        <rFont val="Calibri"/>
        <family val="2"/>
        <charset val="238"/>
        <scheme val="minor"/>
      </rPr>
      <t xml:space="preserve"> d. 2000 - 2100cm, š. 60 -100cm , tl. 1,7 - 2,5 cm, rozběhový pás pro přeskok, s protiskluzovou základnou,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cm, splnění ostatních požadavků.  </t>
    </r>
  </si>
  <si>
    <r>
      <rPr>
        <b/>
        <sz val="11"/>
        <color theme="1"/>
        <rFont val="Calibri"/>
        <family val="2"/>
        <charset val="238"/>
        <scheme val="minor"/>
      </rPr>
      <t>Žíněnka pod nářadí se stabilizátory</t>
    </r>
    <r>
      <rPr>
        <sz val="11"/>
        <color theme="1"/>
        <rFont val="Calibri"/>
        <family val="2"/>
        <charset val="238"/>
        <scheme val="minor"/>
      </rPr>
      <t xml:space="preserve">, d. 250cm, š. 200cm, v. 25cm, Jádro-kombinací 6 vrstev polyuretanové a polyethylenové pěny o vysoké váze, která bude zajišťovat minimální trvalou deformaci a vysokou životnost materiálu, kolem žíněnky budou použity stabilizační pěny s vysokou tuhostí, které zabraňují prošlápnutí okrajů žíněnek. Potah z bezftalátové belgické koženky se síťovinou kolem celé spodní hrany žíněnky, na spodní straně žíněnky antismyk, váha min. 32 kg, certifikace FIG,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kg,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</si>
  <si>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Žíněnka pod nářadí se stabilizátory</t>
    </r>
    <r>
      <rPr>
        <sz val="11"/>
        <color theme="1"/>
        <rFont val="Calibri"/>
        <family val="2"/>
        <charset val="238"/>
        <scheme val="minor"/>
      </rPr>
      <t xml:space="preserve">, d. 300cm, š. 200cm, v. 20cm, Jádro-kombinací 6 vrstev polyuretanové a polyethylenové pěny o vysoké váze, která bude zajišťovat minimální trvalou deformaci a vysokou životnost materiálu, kolem žíněnky budou použity stabilizační pěny s vysokou tuhostí, které zabraňují prošlápnutí okrajů žíněnek. Potah z bezftalátové belgické koženky se síťovinou kolem celé spodní hrany žíněnky, na spodní straně žíněnky antismyk, váha min. 39 kg, certifikace FIG,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kg, splnění ostatních požadavků</t>
    </r>
  </si>
  <si>
    <t>Vyjádření dodavatele / prodávajícího. Přípustné hodnoty pro vyplnění níže: ANO / NE + uvedení konkrétního výrobku/výrobce /případně odkaz na webové stránky  pro ověření odpovídajícího nabízeného plnění ze strany dodavatele</t>
  </si>
  <si>
    <r>
      <rPr>
        <b/>
        <sz val="11"/>
        <color theme="1"/>
        <rFont val="Calibri"/>
        <family val="2"/>
        <charset val="238"/>
        <scheme val="minor"/>
      </rPr>
      <t>Bradla,</t>
    </r>
    <r>
      <rPr>
        <sz val="11"/>
        <color theme="1"/>
        <rFont val="Calibri"/>
        <family val="2"/>
        <charset val="238"/>
        <scheme val="minor"/>
      </rPr>
      <t xml:space="preserve"> š. 240 - 250 cm x d. 200-210 cm, min. nosnost 150 kg,   tréninková bradla pro muže, integrovaná kolečka pro přepravu, nastavitelná výška 140-200 cm, nastavitelná vzdálenost žerdí 37-65 cm, délka žerdě 350cm,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nosnost v kg,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</si>
  <si>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Gymnastická žíněnka</t>
    </r>
    <r>
      <rPr>
        <sz val="11"/>
        <color theme="1"/>
        <rFont val="Calibri"/>
        <family val="2"/>
        <charset val="238"/>
        <scheme val="minor"/>
      </rPr>
      <t xml:space="preserve">, d. 190-200cm, š. 90-100cm, v. 10cm, povrch bezftalátový, spodní strana antismyk, suchý zip v rozích,  schválení dle normy ČSN EN 12503-1,výplň polyuretanová pěna o váze 32kg/m3,barva modrá,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splnění normy, nosnost v kg/m3,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</si>
  <si>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Dopadová žíněnka skládací</t>
    </r>
    <r>
      <rPr>
        <sz val="11"/>
        <color theme="1"/>
        <rFont val="Calibri"/>
        <family val="2"/>
        <charset val="238"/>
        <scheme val="minor"/>
      </rPr>
      <t xml:space="preserve">, d. 290- 300cm, š. 195 - 205cm, v. 25cm, jádro PU pěna 20kg/m3, potah z plachtoviny, přenášecí poutka, protiskluz na spodní straně, skládací, zip na 3 stranách, ČSN EN 12503-1 typ 7,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splnění normy, nosnost v kg/m3,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</si>
  <si>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Dopadová žíněnka skládací</t>
    </r>
    <r>
      <rPr>
        <sz val="11"/>
        <color theme="1"/>
        <rFont val="Calibri"/>
        <family val="2"/>
        <charset val="238"/>
        <scheme val="minor"/>
      </rPr>
      <t xml:space="preserve">, d. 190-200cm, š. 140 - 150cm , v. 25cm, jádro PU pěna 20kg/m3, potah z plachtoviny, přenášecí poutka, protiskluz na spodní straně, skládací, zip na 3 stranách, ČSN EN 12503-1 typ 7,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cm, splnění normy, nosnost v kg/m3, splnění ostatních požadavků </t>
    </r>
  </si>
  <si>
    <r>
      <rPr>
        <b/>
        <sz val="11"/>
        <color theme="1"/>
        <rFont val="Calibri"/>
        <family val="2"/>
        <charset val="238"/>
        <scheme val="minor"/>
      </rPr>
      <t>Kompaktní kladina</t>
    </r>
    <r>
      <rPr>
        <sz val="11"/>
        <color theme="1"/>
        <rFont val="Calibri"/>
        <family val="2"/>
        <charset val="238"/>
        <scheme val="minor"/>
      </rPr>
      <t xml:space="preserve">, d. 490 - 500 cm, š. 9,5 - 10 cm, v. nastavitelná od 90 do 140 cm, kladina 500cm, výška 90-140cm v sadě se skládacími žíněnkami 460 x 300cm a transportním rámem na kolečkách - kompaktní ( v setu),certifikace FIG, </t>
    </r>
    <r>
      <rPr>
        <b/>
        <sz val="11"/>
        <color theme="1"/>
        <rFont val="Calibri"/>
        <family val="2"/>
        <charset val="238"/>
        <scheme val="minor"/>
      </rPr>
      <t xml:space="preserve">Možné odpovědi: uvedení skutečné hodnoty v cm, splnění požadavku setu, splnění ostatních požadavků </t>
    </r>
  </si>
  <si>
    <r>
      <rPr>
        <b/>
        <sz val="11"/>
        <color theme="1"/>
        <rFont val="Calibri"/>
        <family val="2"/>
        <charset val="238"/>
        <scheme val="minor"/>
      </rPr>
      <t xml:space="preserve">Kladina nízká, </t>
    </r>
    <r>
      <rPr>
        <sz val="11"/>
        <color theme="1"/>
        <rFont val="Calibri"/>
        <family val="2"/>
        <charset val="238"/>
        <scheme val="minor"/>
      </rPr>
      <t xml:space="preserve">d. 490 - 500cm, v. 35 - 40cm, š.horní plochy 10 cm,  koncové prvky z PVC , protiskluzový povlak, protiskluzové podložky,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</si>
  <si>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Transportní rám</t>
    </r>
    <r>
      <rPr>
        <sz val="11"/>
        <color theme="1"/>
        <rFont val="Calibri"/>
        <family val="2"/>
        <charset val="238"/>
        <scheme val="minor"/>
      </rPr>
      <t xml:space="preserve">, připojení k nohám kladiny , kolečka otočné všemi směry , </t>
    </r>
    <r>
      <rPr>
        <b/>
        <sz val="11"/>
        <color theme="1"/>
        <rFont val="Calibri"/>
        <family val="2"/>
        <charset val="238"/>
        <scheme val="minor"/>
      </rPr>
      <t>Možné odpovědi: ANO/NE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</si>
  <si>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Univerzální pojezd,</t>
    </r>
    <r>
      <rPr>
        <sz val="11"/>
        <color theme="1"/>
        <rFont val="Calibri"/>
        <family val="2"/>
        <charset val="238"/>
        <scheme val="minor"/>
      </rPr>
      <t xml:space="preserve"> pojezd určen pro přepravu většiny gymnastického náčiní, kovový čtvercový rám opatřený čtyřmi kolečky otočnými všemi směry, </t>
    </r>
    <r>
      <rPr>
        <b/>
        <sz val="11"/>
        <color theme="1"/>
        <rFont val="Calibri"/>
        <family val="2"/>
        <charset val="238"/>
        <scheme val="minor"/>
      </rPr>
      <t>Možné odpovědi: ANO/NE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</si>
  <si>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Cvičná kladina</t>
    </r>
    <r>
      <rPr>
        <sz val="11"/>
        <color theme="1"/>
        <rFont val="Calibri"/>
        <family val="2"/>
        <charset val="238"/>
        <scheme val="minor"/>
      </rPr>
      <t xml:space="preserve">, d. 490 - 500cm, v.15 - 20cm , š. 10 cm, cvičná dřevěná kladina s polstrováním, na dvou dřevěných nožičkách,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</t>
    </r>
    <r>
      <rPr>
        <sz val="11"/>
        <color theme="1"/>
        <rFont val="Calibri"/>
        <family val="2"/>
        <charset val="238"/>
        <scheme val="minor"/>
      </rPr>
      <t>,</t>
    </r>
    <r>
      <rPr>
        <b/>
        <sz val="11"/>
        <color theme="1"/>
        <rFont val="Calibri"/>
        <family val="2"/>
        <charset val="238"/>
        <scheme val="minor"/>
      </rPr>
      <t xml:space="preserve"> splnění ostatních požadavků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</si>
</sst>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3" xfId="0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top"/>
    </xf>
    <xf numFmtId="0" fontId="11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9" fillId="0" borderId="6" xfId="0" applyFont="1" applyBorder="1"/>
    <xf numFmtId="0" fontId="9" fillId="0" borderId="7" xfId="0" applyFont="1" applyBorder="1"/>
    <xf numFmtId="0" fontId="11" fillId="3" borderId="3" xfId="0" applyFont="1" applyFill="1" applyBorder="1" applyAlignment="1">
      <alignment horizontal="center" textRotation="90"/>
    </xf>
    <xf numFmtId="164" fontId="11" fillId="4" borderId="3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6" fillId="5" borderId="0" xfId="0" applyFont="1" applyFill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164" fontId="0" fillId="0" borderId="3" xfId="0" applyNumberFormat="1" applyBorder="1"/>
    <xf numFmtId="0" fontId="0" fillId="0" borderId="3" xfId="0" applyBorder="1"/>
    <xf numFmtId="0" fontId="10" fillId="2" borderId="1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9" fillId="2" borderId="2" xfId="0" applyFont="1" applyFill="1" applyBorder="1"/>
    <xf numFmtId="0" fontId="12" fillId="4" borderId="1" xfId="0" applyFont="1" applyFill="1" applyBorder="1" applyAlignment="1">
      <alignment horizontal="center" vertical="center" wrapText="1"/>
    </xf>
    <xf numFmtId="0" fontId="13" fillId="4" borderId="5" xfId="0" applyFont="1" applyFill="1" applyBorder="1"/>
    <xf numFmtId="0" fontId="13" fillId="4" borderId="2" xfId="0" applyFont="1" applyFill="1" applyBorder="1"/>
    <xf numFmtId="0" fontId="2" fillId="0" borderId="1" xfId="0" applyFont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2" borderId="5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4" fillId="0" borderId="3" xfId="0" applyFont="1" applyBorder="1" applyAlignment="1">
      <alignment horizontal="justify" vertical="top" wrapText="1"/>
    </xf>
    <xf numFmtId="0" fontId="9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3" xfId="0" applyFont="1" applyFill="1" applyBorder="1" applyAlignment="1">
      <alignment horizontal="center" vertical="center"/>
    </xf>
    <xf numFmtId="0" fontId="0" fillId="3" borderId="3" xfId="0" applyFill="1" applyBorder="1"/>
    <xf numFmtId="0" fontId="10" fillId="0" borderId="3" xfId="0" applyFont="1" applyBorder="1" applyAlignment="1">
      <alignment horizontal="center"/>
    </xf>
    <xf numFmtId="0" fontId="9" fillId="0" borderId="3" xfId="0" applyFont="1" applyBorder="1"/>
    <xf numFmtId="164" fontId="9" fillId="0" borderId="3" xfId="0" applyNumberFormat="1" applyFont="1" applyBorder="1"/>
    <xf numFmtId="0" fontId="11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0" fillId="0" borderId="2" xfId="0" applyBorder="1"/>
    <xf numFmtId="0" fontId="10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justify" vertical="top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2"/>
  <sheetViews>
    <sheetView tabSelected="1" zoomScaleNormal="100" workbookViewId="0">
      <selection activeCell="B6" sqref="B6:C6"/>
    </sheetView>
  </sheetViews>
  <sheetFormatPr defaultRowHeight="15" x14ac:dyDescent="0.25"/>
  <cols>
    <col min="1" max="1" width="3.140625" style="7" customWidth="1"/>
    <col min="2" max="2" width="32.85546875" style="3" customWidth="1"/>
    <col min="3" max="3" width="28.5703125" style="3" customWidth="1"/>
    <col min="4" max="4" width="36.42578125" style="2" customWidth="1"/>
    <col min="5" max="5" width="11.85546875" customWidth="1"/>
    <col min="6" max="6" width="13.42578125" customWidth="1"/>
  </cols>
  <sheetData>
    <row r="1" spans="1:8" ht="39.75" customHeight="1" x14ac:dyDescent="0.3">
      <c r="A1" s="30" t="s">
        <v>12</v>
      </c>
      <c r="B1" s="30"/>
      <c r="C1" s="30"/>
      <c r="D1" s="30"/>
      <c r="E1" s="31"/>
      <c r="F1" s="31"/>
    </row>
    <row r="2" spans="1:8" x14ac:dyDescent="0.25">
      <c r="A2" s="8"/>
      <c r="B2" s="9"/>
      <c r="C2" s="9"/>
      <c r="D2" s="9"/>
      <c r="E2" s="10"/>
      <c r="F2" s="10"/>
    </row>
    <row r="3" spans="1:8" x14ac:dyDescent="0.25">
      <c r="A3" s="53" t="s">
        <v>0</v>
      </c>
      <c r="B3" s="54"/>
      <c r="C3" s="54"/>
      <c r="D3" s="54"/>
      <c r="E3" s="31"/>
      <c r="F3" s="31"/>
    </row>
    <row r="4" spans="1:8" x14ac:dyDescent="0.25">
      <c r="A4" s="8"/>
      <c r="B4" s="9"/>
      <c r="C4" s="9"/>
      <c r="D4" s="9"/>
      <c r="E4" s="10"/>
      <c r="F4" s="10"/>
    </row>
    <row r="5" spans="1:8" ht="76.5" customHeight="1" x14ac:dyDescent="0.25">
      <c r="A5" s="18" t="s">
        <v>8</v>
      </c>
      <c r="B5" s="55" t="s">
        <v>13</v>
      </c>
      <c r="C5" s="56"/>
      <c r="D5" s="41" t="s">
        <v>61</v>
      </c>
      <c r="E5" s="42"/>
      <c r="F5" s="43"/>
    </row>
    <row r="6" spans="1:8" ht="79.5" customHeight="1" x14ac:dyDescent="0.25">
      <c r="A6" s="12">
        <v>1</v>
      </c>
      <c r="B6" s="74" t="s">
        <v>62</v>
      </c>
      <c r="C6" s="33"/>
      <c r="D6" s="38" t="s">
        <v>42</v>
      </c>
      <c r="E6" s="39"/>
      <c r="F6" s="40"/>
      <c r="H6" s="11"/>
    </row>
    <row r="7" spans="1:8" ht="92.25" customHeight="1" x14ac:dyDescent="0.25">
      <c r="A7" s="12">
        <v>2</v>
      </c>
      <c r="B7" s="32" t="s">
        <v>63</v>
      </c>
      <c r="C7" s="33"/>
      <c r="D7" s="38" t="s">
        <v>42</v>
      </c>
      <c r="E7" s="39"/>
      <c r="F7" s="40"/>
      <c r="H7" s="11"/>
    </row>
    <row r="8" spans="1:8" ht="89.25" customHeight="1" x14ac:dyDescent="0.25">
      <c r="A8" s="12">
        <v>3</v>
      </c>
      <c r="B8" s="32" t="s">
        <v>64</v>
      </c>
      <c r="C8" s="33"/>
      <c r="D8" s="38" t="s">
        <v>42</v>
      </c>
      <c r="E8" s="39"/>
      <c r="F8" s="40"/>
      <c r="H8" s="11"/>
    </row>
    <row r="9" spans="1:8" ht="90.75" customHeight="1" x14ac:dyDescent="0.25">
      <c r="A9" s="12">
        <v>4</v>
      </c>
      <c r="B9" s="44" t="s">
        <v>65</v>
      </c>
      <c r="C9" s="45"/>
      <c r="D9" s="24" t="s">
        <v>42</v>
      </c>
      <c r="E9" s="46"/>
      <c r="F9" s="47"/>
      <c r="H9" s="11"/>
    </row>
    <row r="10" spans="1:8" ht="94.5" customHeight="1" x14ac:dyDescent="0.25">
      <c r="A10" s="12">
        <v>5</v>
      </c>
      <c r="B10" s="32" t="s">
        <v>66</v>
      </c>
      <c r="C10" s="61"/>
      <c r="D10" s="38" t="s">
        <v>42</v>
      </c>
      <c r="E10" s="39"/>
      <c r="F10" s="40"/>
      <c r="H10" s="11"/>
    </row>
    <row r="11" spans="1:8" ht="62.25" customHeight="1" x14ac:dyDescent="0.25">
      <c r="A11" s="12">
        <v>6</v>
      </c>
      <c r="B11" s="32" t="s">
        <v>67</v>
      </c>
      <c r="C11" s="33"/>
      <c r="D11" s="38" t="s">
        <v>42</v>
      </c>
      <c r="E11" s="39"/>
      <c r="F11" s="40"/>
      <c r="H11" s="11"/>
    </row>
    <row r="12" spans="1:8" ht="36" customHeight="1" x14ac:dyDescent="0.25">
      <c r="A12" s="12">
        <v>7</v>
      </c>
      <c r="B12" s="32" t="s">
        <v>68</v>
      </c>
      <c r="C12" s="33"/>
      <c r="D12" s="38" t="s">
        <v>42</v>
      </c>
      <c r="E12" s="39"/>
      <c r="F12" s="40"/>
      <c r="H12" s="11"/>
    </row>
    <row r="13" spans="1:8" ht="68.25" customHeight="1" x14ac:dyDescent="0.25">
      <c r="A13" s="12">
        <v>8</v>
      </c>
      <c r="B13" s="32" t="s">
        <v>69</v>
      </c>
      <c r="C13" s="33"/>
      <c r="D13" s="38" t="s">
        <v>42</v>
      </c>
      <c r="E13" s="39"/>
      <c r="F13" s="40"/>
      <c r="H13" s="11"/>
    </row>
    <row r="14" spans="1:8" ht="66" customHeight="1" x14ac:dyDescent="0.25">
      <c r="A14" s="12">
        <v>9</v>
      </c>
      <c r="B14" s="32" t="s">
        <v>70</v>
      </c>
      <c r="C14" s="33"/>
      <c r="D14" s="38" t="s">
        <v>42</v>
      </c>
      <c r="E14" s="39"/>
      <c r="F14" s="40"/>
      <c r="H14" s="11"/>
    </row>
    <row r="15" spans="1:8" ht="77.25" customHeight="1" x14ac:dyDescent="0.25">
      <c r="A15" s="12">
        <v>10</v>
      </c>
      <c r="B15" s="48" t="s">
        <v>50</v>
      </c>
      <c r="C15" s="33"/>
      <c r="D15" s="38" t="s">
        <v>42</v>
      </c>
      <c r="E15" s="39"/>
      <c r="F15" s="40"/>
      <c r="H15" s="11"/>
    </row>
    <row r="16" spans="1:8" ht="96" customHeight="1" x14ac:dyDescent="0.25">
      <c r="A16" s="12">
        <v>11</v>
      </c>
      <c r="B16" s="48" t="s">
        <v>51</v>
      </c>
      <c r="C16" s="33"/>
      <c r="D16" s="38" t="s">
        <v>42</v>
      </c>
      <c r="E16" s="39"/>
      <c r="F16" s="40"/>
      <c r="H16" s="11"/>
    </row>
    <row r="17" spans="1:8" ht="54.75" customHeight="1" x14ac:dyDescent="0.25">
      <c r="A17" s="12">
        <v>12</v>
      </c>
      <c r="B17" s="48" t="s">
        <v>52</v>
      </c>
      <c r="C17" s="33"/>
      <c r="D17" s="24" t="s">
        <v>42</v>
      </c>
      <c r="E17" s="49"/>
      <c r="F17" s="50"/>
      <c r="H17" s="11"/>
    </row>
    <row r="18" spans="1:8" ht="56.25" customHeight="1" x14ac:dyDescent="0.25">
      <c r="A18" s="12">
        <v>13</v>
      </c>
      <c r="B18" s="48" t="s">
        <v>53</v>
      </c>
      <c r="C18" s="33"/>
      <c r="D18" s="24" t="s">
        <v>42</v>
      </c>
      <c r="E18" s="49"/>
      <c r="F18" s="50"/>
      <c r="H18" s="11"/>
    </row>
    <row r="19" spans="1:8" ht="81" customHeight="1" x14ac:dyDescent="0.25">
      <c r="A19" s="12">
        <v>14</v>
      </c>
      <c r="B19" s="62" t="s">
        <v>54</v>
      </c>
      <c r="C19" s="63"/>
      <c r="D19" s="24" t="s">
        <v>42</v>
      </c>
      <c r="E19" s="25"/>
      <c r="F19" s="26"/>
      <c r="H19" s="11"/>
    </row>
    <row r="20" spans="1:8" ht="81" customHeight="1" x14ac:dyDescent="0.25">
      <c r="A20" s="12">
        <v>15</v>
      </c>
      <c r="B20" s="62" t="s">
        <v>55</v>
      </c>
      <c r="C20" s="63"/>
      <c r="D20" s="24" t="s">
        <v>42</v>
      </c>
      <c r="E20" s="25"/>
      <c r="F20" s="26"/>
      <c r="H20" s="11"/>
    </row>
    <row r="21" spans="1:8" ht="123" customHeight="1" x14ac:dyDescent="0.25">
      <c r="A21" s="12">
        <v>16</v>
      </c>
      <c r="B21" s="64" t="s">
        <v>47</v>
      </c>
      <c r="C21" s="28"/>
      <c r="D21" s="24" t="s">
        <v>42</v>
      </c>
      <c r="E21" s="25"/>
      <c r="F21" s="26"/>
      <c r="H21" s="11"/>
    </row>
    <row r="22" spans="1:8" ht="85.5" customHeight="1" x14ac:dyDescent="0.25">
      <c r="A22" s="12">
        <v>17</v>
      </c>
      <c r="B22" s="64" t="s">
        <v>46</v>
      </c>
      <c r="C22" s="28"/>
      <c r="D22" s="24" t="s">
        <v>42</v>
      </c>
      <c r="E22" s="25"/>
      <c r="F22" s="26"/>
      <c r="H22" s="11"/>
    </row>
    <row r="23" spans="1:8" ht="81" customHeight="1" x14ac:dyDescent="0.25">
      <c r="A23" s="12">
        <v>18</v>
      </c>
      <c r="B23" s="29" t="s">
        <v>57</v>
      </c>
      <c r="C23" s="29"/>
      <c r="D23" s="24" t="s">
        <v>42</v>
      </c>
      <c r="E23" s="25"/>
      <c r="F23" s="26"/>
      <c r="H23" s="11"/>
    </row>
    <row r="24" spans="1:8" ht="60.75" customHeight="1" x14ac:dyDescent="0.25">
      <c r="A24" s="12">
        <v>19</v>
      </c>
      <c r="B24" s="29" t="s">
        <v>58</v>
      </c>
      <c r="C24" s="29"/>
      <c r="D24" s="24" t="s">
        <v>42</v>
      </c>
      <c r="E24" s="25"/>
      <c r="F24" s="26"/>
      <c r="H24" s="11"/>
    </row>
    <row r="25" spans="1:8" ht="81" customHeight="1" x14ac:dyDescent="0.25">
      <c r="A25" s="12">
        <v>20</v>
      </c>
      <c r="B25" s="73" t="s">
        <v>17</v>
      </c>
      <c r="C25" s="28"/>
      <c r="D25" s="24" t="s">
        <v>42</v>
      </c>
      <c r="E25" s="25"/>
      <c r="F25" s="26"/>
      <c r="H25" s="11"/>
    </row>
    <row r="26" spans="1:8" ht="147" customHeight="1" x14ac:dyDescent="0.25">
      <c r="A26" s="12">
        <v>21</v>
      </c>
      <c r="B26" s="29" t="s">
        <v>59</v>
      </c>
      <c r="C26" s="29"/>
      <c r="D26" s="24" t="s">
        <v>42</v>
      </c>
      <c r="E26" s="25"/>
      <c r="F26" s="26"/>
      <c r="H26" s="11"/>
    </row>
    <row r="27" spans="1:8" ht="99.75" customHeight="1" x14ac:dyDescent="0.25">
      <c r="A27" s="12">
        <v>22</v>
      </c>
      <c r="B27" s="64" t="s">
        <v>48</v>
      </c>
      <c r="C27" s="28"/>
      <c r="D27" s="24" t="s">
        <v>42</v>
      </c>
      <c r="E27" s="25"/>
      <c r="F27" s="26"/>
      <c r="H27" s="11"/>
    </row>
    <row r="28" spans="1:8" ht="60" customHeight="1" x14ac:dyDescent="0.25">
      <c r="A28" s="12">
        <v>23</v>
      </c>
      <c r="B28" s="73" t="s">
        <v>18</v>
      </c>
      <c r="C28" s="28"/>
      <c r="D28" s="24" t="s">
        <v>42</v>
      </c>
      <c r="E28" s="25"/>
      <c r="F28" s="26"/>
      <c r="H28" s="11"/>
    </row>
    <row r="29" spans="1:8" ht="60" customHeight="1" x14ac:dyDescent="0.25">
      <c r="A29" s="12">
        <v>24</v>
      </c>
      <c r="B29" s="64" t="s">
        <v>49</v>
      </c>
      <c r="C29" s="28"/>
      <c r="D29" s="24" t="s">
        <v>42</v>
      </c>
      <c r="E29" s="25"/>
      <c r="F29" s="26"/>
      <c r="H29" s="11"/>
    </row>
    <row r="30" spans="1:8" ht="60" customHeight="1" x14ac:dyDescent="0.25">
      <c r="A30" s="12">
        <v>25</v>
      </c>
      <c r="B30" s="73" t="s">
        <v>19</v>
      </c>
      <c r="C30" s="28"/>
      <c r="D30" s="24" t="s">
        <v>42</v>
      </c>
      <c r="E30" s="25"/>
      <c r="F30" s="26"/>
      <c r="H30" s="11"/>
    </row>
    <row r="31" spans="1:8" ht="60" customHeight="1" x14ac:dyDescent="0.25">
      <c r="A31" s="12">
        <v>26</v>
      </c>
      <c r="B31" s="64" t="s">
        <v>44</v>
      </c>
      <c r="C31" s="28"/>
      <c r="D31" s="24" t="s">
        <v>42</v>
      </c>
      <c r="E31" s="25"/>
      <c r="F31" s="26"/>
      <c r="H31" s="11"/>
    </row>
    <row r="32" spans="1:8" ht="85.5" customHeight="1" x14ac:dyDescent="0.25">
      <c r="A32" s="12">
        <v>27</v>
      </c>
      <c r="B32" s="27" t="s">
        <v>56</v>
      </c>
      <c r="C32" s="28"/>
      <c r="D32" s="24" t="s">
        <v>42</v>
      </c>
      <c r="E32" s="25"/>
      <c r="F32" s="26"/>
      <c r="H32" s="11"/>
    </row>
    <row r="33" spans="1:8" ht="141" customHeight="1" x14ac:dyDescent="0.25">
      <c r="A33" s="14">
        <v>28</v>
      </c>
      <c r="B33" s="29" t="s">
        <v>60</v>
      </c>
      <c r="C33" s="29"/>
      <c r="D33" s="24" t="s">
        <v>42</v>
      </c>
      <c r="E33" s="25"/>
      <c r="F33" s="26"/>
      <c r="H33" s="11"/>
    </row>
    <row r="34" spans="1:8" ht="45.75" customHeight="1" x14ac:dyDescent="0.25">
      <c r="A34" s="14"/>
      <c r="B34" s="15"/>
      <c r="C34" s="15"/>
      <c r="D34" s="14"/>
      <c r="E34" s="16"/>
      <c r="F34" s="17"/>
      <c r="H34" s="11"/>
    </row>
    <row r="35" spans="1:8" x14ac:dyDescent="0.25">
      <c r="A35" s="13" t="s">
        <v>9</v>
      </c>
      <c r="B35" s="9"/>
      <c r="C35" s="9"/>
      <c r="D35" s="9"/>
      <c r="E35" s="69" t="s">
        <v>1</v>
      </c>
      <c r="F35" s="70"/>
    </row>
    <row r="36" spans="1:8" x14ac:dyDescent="0.25">
      <c r="A36" s="1" t="s">
        <v>2</v>
      </c>
      <c r="B36" s="71" t="s">
        <v>10</v>
      </c>
      <c r="C36" s="72"/>
      <c r="D36" s="1" t="s">
        <v>3</v>
      </c>
      <c r="E36" s="20" t="s">
        <v>11</v>
      </c>
      <c r="F36" s="21" t="s">
        <v>4</v>
      </c>
    </row>
    <row r="37" spans="1:8" ht="40.5" customHeight="1" x14ac:dyDescent="0.25">
      <c r="A37" s="4">
        <v>1</v>
      </c>
      <c r="B37" s="22" t="s">
        <v>20</v>
      </c>
      <c r="C37" s="23"/>
      <c r="D37" s="4">
        <v>1</v>
      </c>
      <c r="E37" s="19"/>
      <c r="F37" s="5">
        <f t="shared" ref="F37:F64" si="0">D37*E37</f>
        <v>0</v>
      </c>
    </row>
    <row r="38" spans="1:8" ht="40.5" customHeight="1" x14ac:dyDescent="0.25">
      <c r="A38" s="4">
        <v>2</v>
      </c>
      <c r="B38" s="22" t="s">
        <v>21</v>
      </c>
      <c r="C38" s="23"/>
      <c r="D38" s="4">
        <v>15</v>
      </c>
      <c r="E38" s="19"/>
      <c r="F38" s="5">
        <f t="shared" si="0"/>
        <v>0</v>
      </c>
    </row>
    <row r="39" spans="1:8" ht="40.5" customHeight="1" x14ac:dyDescent="0.25">
      <c r="A39" s="4">
        <v>3</v>
      </c>
      <c r="B39" s="22" t="s">
        <v>22</v>
      </c>
      <c r="C39" s="23"/>
      <c r="D39" s="4">
        <v>1</v>
      </c>
      <c r="E39" s="19"/>
      <c r="F39" s="5">
        <f t="shared" si="0"/>
        <v>0</v>
      </c>
    </row>
    <row r="40" spans="1:8" ht="40.5" customHeight="1" x14ac:dyDescent="0.25">
      <c r="A40" s="4">
        <v>4</v>
      </c>
      <c r="B40" s="22" t="s">
        <v>22</v>
      </c>
      <c r="C40" s="23"/>
      <c r="D40" s="4">
        <v>1</v>
      </c>
      <c r="E40" s="19"/>
      <c r="F40" s="5">
        <f t="shared" si="0"/>
        <v>0</v>
      </c>
    </row>
    <row r="41" spans="1:8" ht="40.5" customHeight="1" x14ac:dyDescent="0.25">
      <c r="A41" s="4">
        <v>5</v>
      </c>
      <c r="B41" s="22" t="s">
        <v>27</v>
      </c>
      <c r="C41" s="23"/>
      <c r="D41" s="4">
        <v>2</v>
      </c>
      <c r="E41" s="19"/>
      <c r="F41" s="5">
        <f t="shared" si="0"/>
        <v>0</v>
      </c>
    </row>
    <row r="42" spans="1:8" ht="40.5" customHeight="1" x14ac:dyDescent="0.25">
      <c r="A42" s="4">
        <v>6</v>
      </c>
      <c r="B42" s="22" t="s">
        <v>23</v>
      </c>
      <c r="C42" s="23"/>
      <c r="D42" s="4">
        <v>1</v>
      </c>
      <c r="E42" s="19"/>
      <c r="F42" s="5">
        <f t="shared" si="0"/>
        <v>0</v>
      </c>
    </row>
    <row r="43" spans="1:8" ht="40.5" customHeight="1" x14ac:dyDescent="0.25">
      <c r="A43" s="4">
        <v>7</v>
      </c>
      <c r="B43" s="22" t="s">
        <v>24</v>
      </c>
      <c r="C43" s="23"/>
      <c r="D43" s="4">
        <v>2</v>
      </c>
      <c r="E43" s="19"/>
      <c r="F43" s="5">
        <f t="shared" si="0"/>
        <v>0</v>
      </c>
    </row>
    <row r="44" spans="1:8" ht="40.5" customHeight="1" x14ac:dyDescent="0.25">
      <c r="A44" s="4">
        <v>8</v>
      </c>
      <c r="B44" s="22" t="s">
        <v>25</v>
      </c>
      <c r="C44" s="23"/>
      <c r="D44" s="4">
        <v>2</v>
      </c>
      <c r="E44" s="19"/>
      <c r="F44" s="5">
        <f t="shared" si="0"/>
        <v>0</v>
      </c>
    </row>
    <row r="45" spans="1:8" ht="40.5" customHeight="1" x14ac:dyDescent="0.25">
      <c r="A45" s="4">
        <v>9</v>
      </c>
      <c r="B45" s="22" t="s">
        <v>26</v>
      </c>
      <c r="C45" s="23"/>
      <c r="D45" s="4">
        <v>1</v>
      </c>
      <c r="E45" s="19"/>
      <c r="F45" s="5">
        <f t="shared" si="0"/>
        <v>0</v>
      </c>
    </row>
    <row r="46" spans="1:8" ht="40.5" customHeight="1" x14ac:dyDescent="0.25">
      <c r="A46" s="4">
        <v>10</v>
      </c>
      <c r="B46" s="22" t="s">
        <v>28</v>
      </c>
      <c r="C46" s="23"/>
      <c r="D46" s="4">
        <v>1</v>
      </c>
      <c r="E46" s="19"/>
      <c r="F46" s="5">
        <f t="shared" si="0"/>
        <v>0</v>
      </c>
    </row>
    <row r="47" spans="1:8" ht="40.5" customHeight="1" x14ac:dyDescent="0.25">
      <c r="A47" s="4">
        <v>11</v>
      </c>
      <c r="B47" s="22" t="s">
        <v>28</v>
      </c>
      <c r="C47" s="23"/>
      <c r="D47" s="4">
        <v>1</v>
      </c>
      <c r="E47" s="19"/>
      <c r="F47" s="5">
        <f t="shared" si="0"/>
        <v>0</v>
      </c>
    </row>
    <row r="48" spans="1:8" ht="40.5" customHeight="1" x14ac:dyDescent="0.25">
      <c r="A48" s="4">
        <v>12</v>
      </c>
      <c r="B48" s="22" t="s">
        <v>29</v>
      </c>
      <c r="C48" s="23"/>
      <c r="D48" s="4">
        <v>1</v>
      </c>
      <c r="E48" s="19"/>
      <c r="F48" s="5">
        <f t="shared" si="0"/>
        <v>0</v>
      </c>
    </row>
    <row r="49" spans="1:6" ht="40.5" customHeight="1" x14ac:dyDescent="0.25">
      <c r="A49" s="4">
        <v>13</v>
      </c>
      <c r="B49" s="22" t="s">
        <v>30</v>
      </c>
      <c r="C49" s="23"/>
      <c r="D49" s="4">
        <v>1</v>
      </c>
      <c r="E49" s="19"/>
      <c r="F49" s="5">
        <f t="shared" si="0"/>
        <v>0</v>
      </c>
    </row>
    <row r="50" spans="1:6" ht="40.5" customHeight="1" x14ac:dyDescent="0.25">
      <c r="A50" s="4">
        <v>14</v>
      </c>
      <c r="B50" s="22" t="s">
        <v>14</v>
      </c>
      <c r="C50" s="23"/>
      <c r="D50" s="4">
        <v>15</v>
      </c>
      <c r="E50" s="19"/>
      <c r="F50" s="5">
        <f t="shared" si="0"/>
        <v>0</v>
      </c>
    </row>
    <row r="51" spans="1:6" ht="40.5" customHeight="1" x14ac:dyDescent="0.25">
      <c r="A51" s="4">
        <v>15</v>
      </c>
      <c r="B51" s="22" t="s">
        <v>31</v>
      </c>
      <c r="C51" s="23"/>
      <c r="D51" s="4">
        <v>1</v>
      </c>
      <c r="E51" s="19"/>
      <c r="F51" s="5">
        <f t="shared" si="0"/>
        <v>0</v>
      </c>
    </row>
    <row r="52" spans="1:6" ht="40.5" customHeight="1" x14ac:dyDescent="0.25">
      <c r="A52" s="4">
        <v>16</v>
      </c>
      <c r="B52" s="22" t="s">
        <v>32</v>
      </c>
      <c r="C52" s="23"/>
      <c r="D52" s="4">
        <v>1</v>
      </c>
      <c r="E52" s="19"/>
      <c r="F52" s="5">
        <f t="shared" si="0"/>
        <v>0</v>
      </c>
    </row>
    <row r="53" spans="1:6" ht="40.5" customHeight="1" x14ac:dyDescent="0.25">
      <c r="A53" s="4">
        <v>17</v>
      </c>
      <c r="B53" s="22" t="s">
        <v>15</v>
      </c>
      <c r="C53" s="23"/>
      <c r="D53" s="4">
        <v>1</v>
      </c>
      <c r="E53" s="19"/>
      <c r="F53" s="5">
        <f t="shared" si="0"/>
        <v>0</v>
      </c>
    </row>
    <row r="54" spans="1:6" ht="40.5" customHeight="1" x14ac:dyDescent="0.25">
      <c r="A54" s="4">
        <v>18</v>
      </c>
      <c r="B54" s="22" t="s">
        <v>33</v>
      </c>
      <c r="C54" s="23"/>
      <c r="D54" s="4">
        <v>1</v>
      </c>
      <c r="E54" s="19"/>
      <c r="F54" s="5">
        <f t="shared" si="0"/>
        <v>0</v>
      </c>
    </row>
    <row r="55" spans="1:6" ht="40.5" customHeight="1" x14ac:dyDescent="0.25">
      <c r="A55" s="4">
        <v>19</v>
      </c>
      <c r="B55" s="22" t="s">
        <v>34</v>
      </c>
      <c r="C55" s="23"/>
      <c r="D55" s="4">
        <v>1</v>
      </c>
      <c r="E55" s="19"/>
      <c r="F55" s="5">
        <f t="shared" si="0"/>
        <v>0</v>
      </c>
    </row>
    <row r="56" spans="1:6" ht="40.5" customHeight="1" x14ac:dyDescent="0.25">
      <c r="A56" s="4">
        <v>20</v>
      </c>
      <c r="B56" s="22" t="s">
        <v>16</v>
      </c>
      <c r="C56" s="23"/>
      <c r="D56" s="4">
        <v>1</v>
      </c>
      <c r="E56" s="19"/>
      <c r="F56" s="5">
        <f t="shared" si="0"/>
        <v>0</v>
      </c>
    </row>
    <row r="57" spans="1:6" ht="40.5" customHeight="1" x14ac:dyDescent="0.25">
      <c r="A57" s="4">
        <v>21</v>
      </c>
      <c r="B57" s="22" t="s">
        <v>35</v>
      </c>
      <c r="C57" s="23"/>
      <c r="D57" s="4">
        <v>2</v>
      </c>
      <c r="E57" s="19"/>
      <c r="F57" s="5">
        <f t="shared" si="0"/>
        <v>0</v>
      </c>
    </row>
    <row r="58" spans="1:6" ht="40.5" customHeight="1" x14ac:dyDescent="0.25">
      <c r="A58" s="4">
        <v>22</v>
      </c>
      <c r="B58" s="22" t="s">
        <v>36</v>
      </c>
      <c r="C58" s="23"/>
      <c r="D58" s="4">
        <v>2</v>
      </c>
      <c r="E58" s="19"/>
      <c r="F58" s="5">
        <f t="shared" si="0"/>
        <v>0</v>
      </c>
    </row>
    <row r="59" spans="1:6" ht="40.5" customHeight="1" x14ac:dyDescent="0.25">
      <c r="A59" s="4">
        <v>23</v>
      </c>
      <c r="B59" s="22" t="s">
        <v>37</v>
      </c>
      <c r="C59" s="23"/>
      <c r="D59" s="4">
        <v>1</v>
      </c>
      <c r="E59" s="19"/>
      <c r="F59" s="5">
        <f t="shared" si="0"/>
        <v>0</v>
      </c>
    </row>
    <row r="60" spans="1:6" ht="40.5" customHeight="1" x14ac:dyDescent="0.25">
      <c r="A60" s="4">
        <v>24</v>
      </c>
      <c r="B60" s="22" t="s">
        <v>38</v>
      </c>
      <c r="C60" s="23"/>
      <c r="D60" s="4">
        <v>1</v>
      </c>
      <c r="E60" s="19"/>
      <c r="F60" s="5">
        <f t="shared" si="0"/>
        <v>0</v>
      </c>
    </row>
    <row r="61" spans="1:6" ht="40.5" customHeight="1" x14ac:dyDescent="0.25">
      <c r="A61" s="4">
        <v>25</v>
      </c>
      <c r="B61" s="22" t="s">
        <v>39</v>
      </c>
      <c r="C61" s="23"/>
      <c r="D61" s="4">
        <v>1</v>
      </c>
      <c r="E61" s="19"/>
      <c r="F61" s="5">
        <f t="shared" si="0"/>
        <v>0</v>
      </c>
    </row>
    <row r="62" spans="1:6" ht="40.5" customHeight="1" x14ac:dyDescent="0.25">
      <c r="A62" s="4">
        <v>26</v>
      </c>
      <c r="B62" s="22" t="s">
        <v>40</v>
      </c>
      <c r="C62" s="23"/>
      <c r="D62" s="4">
        <v>2</v>
      </c>
      <c r="E62" s="19"/>
      <c r="F62" s="5">
        <f t="shared" si="0"/>
        <v>0</v>
      </c>
    </row>
    <row r="63" spans="1:6" ht="40.5" customHeight="1" x14ac:dyDescent="0.25">
      <c r="A63" s="4">
        <v>27</v>
      </c>
      <c r="B63" s="22" t="s">
        <v>41</v>
      </c>
      <c r="C63" s="23"/>
      <c r="D63" s="4">
        <v>1</v>
      </c>
      <c r="E63" s="19"/>
      <c r="F63" s="5">
        <f t="shared" si="0"/>
        <v>0</v>
      </c>
    </row>
    <row r="64" spans="1:6" ht="40.5" customHeight="1" x14ac:dyDescent="0.25">
      <c r="A64" s="4">
        <v>28</v>
      </c>
      <c r="B64" s="65" t="s">
        <v>35</v>
      </c>
      <c r="C64" s="66"/>
      <c r="D64" s="4">
        <v>4</v>
      </c>
      <c r="E64" s="19"/>
      <c r="F64" s="5">
        <f t="shared" si="0"/>
        <v>0</v>
      </c>
    </row>
    <row r="65" spans="1:6" ht="31.5" customHeight="1" x14ac:dyDescent="0.25">
      <c r="A65" s="4">
        <v>28</v>
      </c>
      <c r="B65" s="67" t="s">
        <v>43</v>
      </c>
      <c r="C65" s="68"/>
      <c r="D65" s="4">
        <v>1</v>
      </c>
      <c r="E65" s="19"/>
      <c r="F65" s="5">
        <f>E65*D65</f>
        <v>0</v>
      </c>
    </row>
    <row r="66" spans="1:6" ht="81.75" customHeight="1" x14ac:dyDescent="0.25">
      <c r="A66" s="4">
        <v>29</v>
      </c>
      <c r="B66" s="67" t="s">
        <v>45</v>
      </c>
      <c r="C66" s="68"/>
      <c r="D66" s="4">
        <v>1</v>
      </c>
      <c r="E66" s="19"/>
      <c r="F66" s="5">
        <f>E66*D66</f>
        <v>0</v>
      </c>
    </row>
    <row r="67" spans="1:6" x14ac:dyDescent="0.25">
      <c r="A67" s="57" t="s">
        <v>5</v>
      </c>
      <c r="B67" s="58"/>
      <c r="C67" s="58"/>
      <c r="D67" s="58"/>
      <c r="E67" s="59">
        <f>SUM(F37:F66)</f>
        <v>0</v>
      </c>
      <c r="F67" s="58"/>
    </row>
    <row r="68" spans="1:6" x14ac:dyDescent="0.25">
      <c r="A68" s="60" t="s">
        <v>6</v>
      </c>
      <c r="B68" s="37"/>
      <c r="C68" s="37"/>
      <c r="D68" s="37"/>
      <c r="E68" s="36">
        <f>E69-E67</f>
        <v>0</v>
      </c>
      <c r="F68" s="37"/>
    </row>
    <row r="69" spans="1:6" x14ac:dyDescent="0.25">
      <c r="A69" s="34" t="s">
        <v>7</v>
      </c>
      <c r="B69" s="35"/>
      <c r="C69" s="35"/>
      <c r="D69" s="35"/>
      <c r="E69" s="36">
        <f>E67*1.21</f>
        <v>0</v>
      </c>
      <c r="F69" s="37"/>
    </row>
    <row r="70" spans="1:6" x14ac:dyDescent="0.25">
      <c r="A70" s="2"/>
      <c r="B70" s="2"/>
    </row>
    <row r="71" spans="1:6" x14ac:dyDescent="0.25">
      <c r="A71" s="6"/>
      <c r="B71" s="51"/>
      <c r="C71" s="51"/>
      <c r="D71" s="51"/>
      <c r="E71" s="51"/>
      <c r="F71" s="51"/>
    </row>
    <row r="72" spans="1:6" x14ac:dyDescent="0.25">
      <c r="A72" s="2"/>
      <c r="B72" s="52"/>
      <c r="C72" s="52"/>
      <c r="D72" s="52"/>
      <c r="E72" s="52"/>
      <c r="F72" s="52"/>
    </row>
    <row r="73" spans="1:6" x14ac:dyDescent="0.25">
      <c r="A73" s="2"/>
      <c r="B73" s="2"/>
    </row>
    <row r="74" spans="1:6" x14ac:dyDescent="0.25">
      <c r="A74" s="2"/>
      <c r="B74" s="2"/>
    </row>
    <row r="75" spans="1:6" x14ac:dyDescent="0.25">
      <c r="A75" s="2"/>
      <c r="B75" s="2"/>
    </row>
    <row r="76" spans="1:6" x14ac:dyDescent="0.25">
      <c r="A76" s="2"/>
      <c r="B76" s="2"/>
    </row>
    <row r="77" spans="1:6" x14ac:dyDescent="0.25">
      <c r="A77" s="2"/>
      <c r="B77" s="2"/>
    </row>
    <row r="78" spans="1:6" x14ac:dyDescent="0.25">
      <c r="A78" s="2"/>
      <c r="B78" s="2"/>
    </row>
    <row r="79" spans="1:6" x14ac:dyDescent="0.25">
      <c r="A79" s="2"/>
      <c r="B79" s="2"/>
    </row>
    <row r="80" spans="1:6" x14ac:dyDescent="0.25">
      <c r="A80" s="2"/>
      <c r="B80" s="2"/>
    </row>
    <row r="81" spans="1:2" x14ac:dyDescent="0.25">
      <c r="A81" s="2"/>
      <c r="B81" s="2"/>
    </row>
    <row r="82" spans="1:2" x14ac:dyDescent="0.25">
      <c r="A82" s="2"/>
      <c r="B82" s="2"/>
    </row>
    <row r="83" spans="1:2" x14ac:dyDescent="0.25">
      <c r="A83" s="2"/>
      <c r="B83" s="2"/>
    </row>
    <row r="84" spans="1:2" x14ac:dyDescent="0.25">
      <c r="A84" s="2"/>
      <c r="B84" s="2"/>
    </row>
    <row r="85" spans="1:2" x14ac:dyDescent="0.25">
      <c r="A85" s="2"/>
      <c r="B85" s="2"/>
    </row>
    <row r="86" spans="1:2" x14ac:dyDescent="0.25">
      <c r="A86" s="2"/>
      <c r="B86" s="2"/>
    </row>
    <row r="87" spans="1:2" x14ac:dyDescent="0.25">
      <c r="A87" s="2"/>
      <c r="B87" s="2"/>
    </row>
    <row r="88" spans="1:2" x14ac:dyDescent="0.25">
      <c r="A88" s="2"/>
      <c r="B88" s="2"/>
    </row>
    <row r="89" spans="1:2" x14ac:dyDescent="0.25">
      <c r="A89" s="2"/>
      <c r="B89" s="2"/>
    </row>
    <row r="90" spans="1:2" x14ac:dyDescent="0.25">
      <c r="A90" s="2"/>
      <c r="B90" s="2"/>
    </row>
    <row r="91" spans="1:2" x14ac:dyDescent="0.25">
      <c r="A91" s="2"/>
      <c r="B91" s="2"/>
    </row>
    <row r="92" spans="1:2" x14ac:dyDescent="0.25">
      <c r="A92" s="2"/>
      <c r="B92" s="2"/>
    </row>
    <row r="93" spans="1:2" x14ac:dyDescent="0.25">
      <c r="A93" s="2"/>
      <c r="B93" s="2"/>
    </row>
    <row r="94" spans="1:2" x14ac:dyDescent="0.25">
      <c r="A94" s="2"/>
      <c r="B94" s="2"/>
    </row>
    <row r="95" spans="1:2" x14ac:dyDescent="0.25">
      <c r="A95" s="2"/>
      <c r="B95" s="2"/>
    </row>
    <row r="96" spans="1:2" x14ac:dyDescent="0.25">
      <c r="A96" s="2"/>
      <c r="B96" s="2"/>
    </row>
    <row r="97" spans="1:2" x14ac:dyDescent="0.25">
      <c r="A97" s="2"/>
      <c r="B97" s="2"/>
    </row>
    <row r="98" spans="1:2" x14ac:dyDescent="0.25">
      <c r="A98" s="2"/>
      <c r="B98" s="2"/>
    </row>
    <row r="99" spans="1:2" x14ac:dyDescent="0.25">
      <c r="A99" s="2"/>
      <c r="B99" s="2"/>
    </row>
    <row r="100" spans="1:2" x14ac:dyDescent="0.25">
      <c r="A100" s="2"/>
      <c r="B100" s="2"/>
    </row>
    <row r="101" spans="1:2" x14ac:dyDescent="0.25">
      <c r="A101" s="2"/>
      <c r="B101" s="2"/>
    </row>
    <row r="102" spans="1:2" x14ac:dyDescent="0.25">
      <c r="A102" s="2"/>
      <c r="B102" s="2"/>
    </row>
  </sheetData>
  <mergeCells count="102">
    <mergeCell ref="B64:C64"/>
    <mergeCell ref="B65:C65"/>
    <mergeCell ref="B66:C66"/>
    <mergeCell ref="E35:F35"/>
    <mergeCell ref="D16:F16"/>
    <mergeCell ref="B37:C37"/>
    <mergeCell ref="B36:C36"/>
    <mergeCell ref="B16:C16"/>
    <mergeCell ref="D23:F23"/>
    <mergeCell ref="B24:C24"/>
    <mergeCell ref="D24:F24"/>
    <mergeCell ref="B25:C25"/>
    <mergeCell ref="D25:F25"/>
    <mergeCell ref="B26:C26"/>
    <mergeCell ref="D26:F26"/>
    <mergeCell ref="B27:C27"/>
    <mergeCell ref="D27:F27"/>
    <mergeCell ref="B28:C28"/>
    <mergeCell ref="D28:F28"/>
    <mergeCell ref="B29:C29"/>
    <mergeCell ref="D29:F29"/>
    <mergeCell ref="B30:C30"/>
    <mergeCell ref="D30:F30"/>
    <mergeCell ref="B31:C31"/>
    <mergeCell ref="B71:F71"/>
    <mergeCell ref="B72:F72"/>
    <mergeCell ref="A3:D3"/>
    <mergeCell ref="E3:F3"/>
    <mergeCell ref="B5:C5"/>
    <mergeCell ref="B6:C6"/>
    <mergeCell ref="A67:D67"/>
    <mergeCell ref="E67:F67"/>
    <mergeCell ref="A68:D68"/>
    <mergeCell ref="E68:F68"/>
    <mergeCell ref="B15:C15"/>
    <mergeCell ref="D14:F14"/>
    <mergeCell ref="D15:F15"/>
    <mergeCell ref="B10:C10"/>
    <mergeCell ref="B11:C11"/>
    <mergeCell ref="B12:C12"/>
    <mergeCell ref="D20:F20"/>
    <mergeCell ref="D21:F21"/>
    <mergeCell ref="B19:C19"/>
    <mergeCell ref="B20:C20"/>
    <mergeCell ref="B21:C21"/>
    <mergeCell ref="B22:C22"/>
    <mergeCell ref="D22:F22"/>
    <mergeCell ref="B23:C23"/>
    <mergeCell ref="A1:D1"/>
    <mergeCell ref="E1:F1"/>
    <mergeCell ref="B7:C7"/>
    <mergeCell ref="B8:C8"/>
    <mergeCell ref="A69:D69"/>
    <mergeCell ref="E69:F69"/>
    <mergeCell ref="D11:F11"/>
    <mergeCell ref="D12:F12"/>
    <mergeCell ref="D13:F13"/>
    <mergeCell ref="B13:C13"/>
    <mergeCell ref="B14:C14"/>
    <mergeCell ref="D5:F5"/>
    <mergeCell ref="D6:F6"/>
    <mergeCell ref="D7:F7"/>
    <mergeCell ref="D8:F8"/>
    <mergeCell ref="D10:F10"/>
    <mergeCell ref="B9:C9"/>
    <mergeCell ref="D9:F9"/>
    <mergeCell ref="B38:C38"/>
    <mergeCell ref="B17:C17"/>
    <mergeCell ref="D17:F17"/>
    <mergeCell ref="B18:C18"/>
    <mergeCell ref="D18:F18"/>
    <mergeCell ref="D19:F19"/>
    <mergeCell ref="D31:F31"/>
    <mergeCell ref="B32:C32"/>
    <mergeCell ref="D32:F32"/>
    <mergeCell ref="B39:C39"/>
    <mergeCell ref="B33:C33"/>
    <mergeCell ref="D33:F33"/>
    <mergeCell ref="B40:C40"/>
    <mergeCell ref="B41:C41"/>
    <mergeCell ref="B42:C42"/>
    <mergeCell ref="B43:C43"/>
    <mergeCell ref="B44:C44"/>
    <mergeCell ref="B45:C45"/>
    <mergeCell ref="B46:C46"/>
    <mergeCell ref="B47:C47"/>
    <mergeCell ref="B49:C49"/>
    <mergeCell ref="B48:C48"/>
    <mergeCell ref="B50:C50"/>
    <mergeCell ref="B51:C51"/>
    <mergeCell ref="B52:C52"/>
    <mergeCell ref="B53:C53"/>
    <mergeCell ref="B54:C54"/>
    <mergeCell ref="B60:C60"/>
    <mergeCell ref="B61:C61"/>
    <mergeCell ref="B62:C62"/>
    <mergeCell ref="B63:C63"/>
    <mergeCell ref="B55:C55"/>
    <mergeCell ref="B56:C56"/>
    <mergeCell ref="B57:C57"/>
    <mergeCell ref="B58:C58"/>
    <mergeCell ref="B59:C59"/>
  </mergeCells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2024-10-21T05:43:17Z</dcterms:modified>
</cp:coreProperties>
</file>